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
    </mc:Choice>
  </mc:AlternateContent>
  <xr:revisionPtr revIDLastSave="487" documentId="8_{55896D83-4563-4918-B682-97154B01569C}" xr6:coauthVersionLast="47" xr6:coauthVersionMax="47" xr10:uidLastSave="{632A5162-1365-46E6-8F89-58816FE77872}"/>
  <bookViews>
    <workbookView xWindow="-120" yWindow="-120" windowWidth="25440" windowHeight="15390" xr2:uid="{1E0CAF4B-87D7-49AB-A2AB-D836E82F6A34}"/>
  </bookViews>
  <sheets>
    <sheet name="Textové"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C54" i="1"/>
  <c r="C55" i="1"/>
  <c r="C52" i="1"/>
  <c r="C47" i="1"/>
  <c r="C48" i="1"/>
  <c r="C49" i="1"/>
  <c r="C46" i="1"/>
  <c r="D47" i="1"/>
  <c r="D48" i="1"/>
  <c r="D49" i="1"/>
  <c r="D46" i="1"/>
  <c r="B43" i="1"/>
  <c r="B42" i="1"/>
  <c r="B40" i="1"/>
  <c r="B41" i="1"/>
  <c r="B39" i="1"/>
  <c r="B38" i="1"/>
  <c r="B37" i="1"/>
  <c r="D60" i="1" a="1"/>
  <c r="D60" i="1" s="1"/>
  <c r="D59" i="1" a="1"/>
  <c r="D59" i="1" s="1"/>
  <c r="D58" i="1" a="1"/>
  <c r="D58" i="1" s="1"/>
  <c r="D57" i="1" a="1"/>
  <c r="D57" i="1" s="1"/>
  <c r="A57" i="1"/>
  <c r="B57" i="1" s="1"/>
  <c r="B62" i="1" s="1"/>
  <c r="B31" i="1"/>
  <c r="B12" i="1"/>
  <c r="B11" i="1"/>
  <c r="B21" i="1"/>
  <c r="B18" i="1"/>
  <c r="C57" i="1"/>
  <c r="C58" i="1"/>
  <c r="C62" i="1"/>
  <c r="C63" i="1"/>
  <c r="C6" i="1"/>
  <c r="C21" i="1"/>
  <c r="C37" i="1"/>
  <c r="C43" i="1"/>
  <c r="C20" i="1"/>
  <c r="C40" i="1"/>
  <c r="C38" i="1"/>
  <c r="C16" i="1"/>
  <c r="C30" i="1"/>
  <c r="C29" i="1"/>
  <c r="C11" i="1"/>
  <c r="C19" i="1"/>
  <c r="C10" i="1"/>
  <c r="C12" i="1"/>
  <c r="C60" i="1"/>
  <c r="C25" i="1"/>
  <c r="C32" i="1"/>
  <c r="C22" i="1"/>
  <c r="C18" i="1"/>
  <c r="C24" i="1"/>
  <c r="C7" i="1"/>
  <c r="C28" i="1"/>
  <c r="C23" i="1"/>
  <c r="C42" i="1"/>
  <c r="C17" i="1"/>
  <c r="C59" i="1"/>
  <c r="C27" i="1"/>
  <c r="C5" i="1"/>
  <c r="C14" i="1"/>
  <c r="C8" i="1"/>
  <c r="C34" i="1"/>
  <c r="C35" i="1"/>
  <c r="C39" i="1"/>
  <c r="C9" i="1"/>
  <c r="C26" i="1"/>
  <c r="C33" i="1"/>
  <c r="C41" i="1"/>
  <c r="B60" i="1" l="1"/>
  <c r="B59" i="1"/>
  <c r="B63" i="1" s="1"/>
  <c r="B58" i="1"/>
  <c r="B29" i="1"/>
  <c r="B34" i="1"/>
  <c r="B35" i="1"/>
  <c r="B33" i="1"/>
  <c r="B32" i="1"/>
  <c r="B23" i="1"/>
  <c r="B24" i="1"/>
  <c r="B22" i="1"/>
  <c r="B28" i="1"/>
  <c r="B27" i="1"/>
  <c r="B26" i="1"/>
  <c r="B25" i="1"/>
  <c r="B20" i="1"/>
  <c r="B19" i="1"/>
  <c r="B17" i="1"/>
  <c r="B16" i="1"/>
  <c r="B10" i="1"/>
  <c r="B9" i="1"/>
  <c r="B8" i="1"/>
  <c r="B7" i="1"/>
  <c r="B6" i="1"/>
  <c r="B5" i="1"/>
  <c r="B1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<sst xmlns="http://schemas.openxmlformats.org/spreadsheetml/2006/main" count="60" uniqueCount="51">
  <si>
    <t>Ema má mamu</t>
  </si>
  <si>
    <t>Ema</t>
  </si>
  <si>
    <t>má</t>
  </si>
  <si>
    <t>mamu</t>
  </si>
  <si>
    <t>ema</t>
  </si>
  <si>
    <t>V tomto prípade nehľadá od začiatku ale od piateho znaku.</t>
  </si>
  <si>
    <t>127,277.5</t>
  </si>
  <si>
    <t>f a g sú inverzné funkcie: g(f(x)) = x</t>
  </si>
  <si>
    <t xml:space="preserve">     ahoj        svet  </t>
  </si>
  <si>
    <t>to či sa majú ignorovať prázdne bunky.</t>
  </si>
  <si>
    <t xml:space="preserve">Excel </t>
  </si>
  <si>
    <t>Funkcia REPT vypíše daný text daný počet krát.</t>
  </si>
  <si>
    <r>
      <t xml:space="preserve">Funkcia </t>
    </r>
    <r>
      <rPr>
        <b/>
        <sz val="11"/>
        <color theme="1"/>
        <rFont val="Calibri"/>
        <family val="2"/>
        <charset val="238"/>
        <scheme val="minor"/>
      </rPr>
      <t>LEFT</t>
    </r>
    <r>
      <rPr>
        <sz val="11"/>
        <color theme="1"/>
        <rFont val="Calibri"/>
        <family val="2"/>
        <charset val="238"/>
        <scheme val="minor"/>
      </rPr>
      <t xml:space="preserve"> vráti z textu určený počet znakov zľava. (Znak nie je len písmeno, ale aj číslica, medzera alebo =.</t>
    </r>
  </si>
  <si>
    <r>
      <t xml:space="preserve">Funkcia </t>
    </r>
    <r>
      <rPr>
        <b/>
        <sz val="11"/>
        <color theme="1"/>
        <rFont val="Calibri"/>
        <family val="2"/>
        <charset val="238"/>
        <scheme val="minor"/>
      </rPr>
      <t>MID</t>
    </r>
    <r>
      <rPr>
        <sz val="11"/>
        <color theme="1"/>
        <rFont val="Calibri"/>
        <family val="2"/>
        <charset val="238"/>
        <scheme val="minor"/>
      </rPr>
      <t xml:space="preserve"> vráti z textu určený počet znakov od zadanej pozície.</t>
    </r>
  </si>
  <si>
    <r>
      <t xml:space="preserve">Funkcia </t>
    </r>
    <r>
      <rPr>
        <b/>
        <sz val="11"/>
        <color theme="1"/>
        <rFont val="Calibri"/>
        <family val="2"/>
        <charset val="238"/>
        <scheme val="minor"/>
      </rPr>
      <t>LEN</t>
    </r>
    <r>
      <rPr>
        <sz val="11"/>
        <color theme="1"/>
        <rFont val="Calibri"/>
        <family val="2"/>
        <charset val="238"/>
        <scheme val="minor"/>
      </rPr>
      <t xml:space="preserve"> vráti z textu jeho dĺžku. Aj medzera je znak, CH sú dva znaky.</t>
    </r>
  </si>
  <si>
    <r>
      <t xml:space="preserve">Funkcia </t>
    </r>
    <r>
      <rPr>
        <b/>
        <sz val="11"/>
        <color theme="1"/>
        <rFont val="Calibri"/>
        <family val="2"/>
        <charset val="238"/>
        <scheme val="minor"/>
      </rPr>
      <t>CONCAT</t>
    </r>
    <r>
      <rPr>
        <sz val="11"/>
        <color theme="1"/>
        <rFont val="Calibri"/>
        <family val="2"/>
        <charset val="238"/>
        <scheme val="minor"/>
      </rPr>
      <t xml:space="preserve"> spojí zadané argumenty do jedného textového reťazca. </t>
    </r>
  </si>
  <si>
    <r>
      <t xml:space="preserve">Spájanie funguje aj pri použití </t>
    </r>
    <r>
      <rPr>
        <b/>
        <sz val="11"/>
        <color theme="1"/>
        <rFont val="Calibri"/>
        <family val="2"/>
        <charset val="238"/>
        <scheme val="minor"/>
      </rPr>
      <t>&amp;</t>
    </r>
    <r>
      <rPr>
        <sz val="11"/>
        <color theme="1"/>
        <rFont val="Calibri"/>
        <family val="2"/>
        <charset val="238"/>
        <scheme val="minor"/>
      </rPr>
      <t>.</t>
    </r>
  </si>
  <si>
    <r>
      <rPr>
        <b/>
        <sz val="11"/>
        <color theme="1"/>
        <rFont val="Calibri"/>
        <family val="2"/>
        <charset val="238"/>
        <scheme val="minor"/>
      </rPr>
      <t>TEXTJOIN</t>
    </r>
    <r>
      <rPr>
        <sz val="11"/>
        <color theme="1"/>
        <rFont val="Calibri"/>
        <family val="2"/>
        <charset val="238"/>
        <scheme val="minor"/>
      </rPr>
      <t xml:space="preserve"> pospája obsah buniek (ako </t>
    </r>
    <r>
      <rPr>
        <b/>
        <sz val="11"/>
        <color theme="1"/>
        <rFont val="Calibri"/>
        <family val="2"/>
        <charset val="238"/>
        <scheme val="minor"/>
      </rPr>
      <t>CONCAT</t>
    </r>
    <r>
      <rPr>
        <sz val="11"/>
        <color theme="1"/>
        <rFont val="Calibri"/>
        <family val="2"/>
        <charset val="238"/>
        <scheme val="minor"/>
      </rPr>
      <t xml:space="preserve"> alebo </t>
    </r>
    <r>
      <rPr>
        <b/>
        <sz val="11"/>
        <color theme="1"/>
        <rFont val="Calibri"/>
        <family val="2"/>
        <charset val="238"/>
        <scheme val="minor"/>
      </rPr>
      <t>&amp;</t>
    </r>
    <r>
      <rPr>
        <sz val="11"/>
        <color theme="1"/>
        <rFont val="Calibri"/>
        <family val="2"/>
        <charset val="238"/>
        <scheme val="minor"/>
      </rPr>
      <t xml:space="preserve">), možno si vybrať oddeľujúci znak (text) a </t>
    </r>
  </si>
  <si>
    <r>
      <rPr>
        <b/>
        <sz val="11"/>
        <color theme="1"/>
        <rFont val="Calibri"/>
        <family val="2"/>
        <charset val="238"/>
        <scheme val="minor"/>
      </rPr>
      <t>ARRAYTOTEXT</t>
    </r>
    <r>
      <rPr>
        <sz val="11"/>
        <color theme="1"/>
        <rFont val="Calibri"/>
        <family val="2"/>
        <charset val="238"/>
        <scheme val="minor"/>
      </rPr>
      <t xml:space="preserve"> Pospája hodnoty v zadanom rozsahu.</t>
    </r>
  </si>
  <si>
    <r>
      <t xml:space="preserve">Funkcia </t>
    </r>
    <r>
      <rPr>
        <b/>
        <sz val="11"/>
        <color theme="1"/>
        <rFont val="Calibri"/>
        <family val="2"/>
        <charset val="238"/>
        <scheme val="minor"/>
      </rPr>
      <t>EXACT</t>
    </r>
    <r>
      <rPr>
        <sz val="11"/>
        <color theme="1"/>
        <rFont val="Calibri"/>
        <family val="2"/>
        <charset val="238"/>
        <scheme val="minor"/>
      </rPr>
      <t xml:space="preserve"> porovná, či sa dva reťazce presne zhodujú.</t>
    </r>
  </si>
  <si>
    <r>
      <t xml:space="preserve"> </t>
    </r>
    <r>
      <rPr>
        <b/>
        <sz val="11"/>
        <color theme="1"/>
        <rFont val="Calibri"/>
        <family val="2"/>
        <charset val="238"/>
        <scheme val="minor"/>
      </rPr>
      <t>=</t>
    </r>
    <r>
      <rPr>
        <sz val="11"/>
        <color theme="1"/>
        <rFont val="Calibri"/>
        <family val="2"/>
        <charset val="238"/>
        <scheme val="minor"/>
      </rPr>
      <t xml:space="preserve"> použijeme, ak nám nezáleží na veľkosti písmen. Prvé rovná sa znamená, že je to výraz, druhé testuje rovnosť.</t>
    </r>
  </si>
  <si>
    <r>
      <t xml:space="preserve">Funkcia </t>
    </r>
    <r>
      <rPr>
        <b/>
        <sz val="11"/>
        <color theme="1"/>
        <rFont val="Calibri"/>
        <family val="2"/>
        <charset val="238"/>
        <scheme val="minor"/>
      </rPr>
      <t>FIND</t>
    </r>
    <r>
      <rPr>
        <sz val="11"/>
        <color theme="1"/>
        <rFont val="Calibri"/>
        <family val="2"/>
        <charset val="238"/>
        <scheme val="minor"/>
      </rPr>
      <t xml:space="preserve"> vráti pozíciu prvého výskytu znaku v reťazci. Funkcia rozlišuje malé a veľké písmena.</t>
    </r>
  </si>
  <si>
    <r>
      <t xml:space="preserve">Funkcia </t>
    </r>
    <r>
      <rPr>
        <b/>
        <sz val="11"/>
        <color theme="1"/>
        <rFont val="Calibri"/>
        <family val="2"/>
        <charset val="238"/>
        <scheme val="minor"/>
      </rPr>
      <t>SEARCH</t>
    </r>
    <r>
      <rPr>
        <sz val="11"/>
        <color theme="1"/>
        <rFont val="Calibri"/>
        <family val="2"/>
        <charset val="238"/>
        <scheme val="minor"/>
      </rPr>
      <t xml:space="preserve"> je ako </t>
    </r>
    <r>
      <rPr>
        <b/>
        <sz val="11"/>
        <color theme="1"/>
        <rFont val="Calibri"/>
        <family val="2"/>
        <charset val="238"/>
        <scheme val="minor"/>
      </rPr>
      <t>FIND</t>
    </r>
    <r>
      <rPr>
        <sz val="11"/>
        <color theme="1"/>
        <rFont val="Calibri"/>
        <family val="2"/>
        <charset val="238"/>
        <scheme val="minor"/>
      </rPr>
      <t>, ale nerozlišuje veľkosť písmen.</t>
    </r>
  </si>
  <si>
    <r>
      <t xml:space="preserve">Funkcia </t>
    </r>
    <r>
      <rPr>
        <b/>
        <sz val="11"/>
        <color theme="1"/>
        <rFont val="Calibri"/>
        <family val="2"/>
        <charset val="238"/>
        <scheme val="minor"/>
      </rPr>
      <t>REPLACE</t>
    </r>
    <r>
      <rPr>
        <sz val="11"/>
        <color theme="1"/>
        <rFont val="Calibri"/>
        <family val="2"/>
        <charset val="238"/>
        <scheme val="minor"/>
      </rPr>
      <t xml:space="preserve"> nahradí v texte, od nejakej pozície, zadaný počet znakov iným textom.</t>
    </r>
  </si>
  <si>
    <r>
      <t xml:space="preserve">Funkcia </t>
    </r>
    <r>
      <rPr>
        <b/>
        <sz val="11"/>
        <color theme="1"/>
        <rFont val="Calibri"/>
        <family val="2"/>
        <charset val="238"/>
        <scheme val="minor"/>
      </rPr>
      <t>SUBSTITUTE</t>
    </r>
    <r>
      <rPr>
        <sz val="11"/>
        <color theme="1"/>
        <rFont val="Calibri"/>
        <family val="2"/>
        <charset val="238"/>
        <scheme val="minor"/>
      </rPr>
      <t xml:space="preserve"> nahradí v texte všetky výskyty (alebo jeden) starého textu za nový.</t>
    </r>
  </si>
  <si>
    <r>
      <t xml:space="preserve">Funkcia </t>
    </r>
    <r>
      <rPr>
        <b/>
        <sz val="11"/>
        <color theme="1"/>
        <rFont val="Calibri"/>
        <family val="2"/>
        <charset val="238"/>
        <scheme val="minor"/>
      </rPr>
      <t>LOWER</t>
    </r>
    <r>
      <rPr>
        <sz val="11"/>
        <color theme="1"/>
        <rFont val="Calibri"/>
        <family val="2"/>
        <charset val="238"/>
        <scheme val="minor"/>
      </rPr>
      <t xml:space="preserve"> zmení písmená na malé. </t>
    </r>
  </si>
  <si>
    <r>
      <t xml:space="preserve">Funkcia </t>
    </r>
    <r>
      <rPr>
        <b/>
        <sz val="11"/>
        <color theme="1"/>
        <rFont val="Calibri"/>
        <family val="2"/>
        <charset val="238"/>
        <scheme val="minor"/>
      </rPr>
      <t>UPPER</t>
    </r>
    <r>
      <rPr>
        <sz val="11"/>
        <color theme="1"/>
        <rFont val="Calibri"/>
        <family val="2"/>
        <charset val="238"/>
        <scheme val="minor"/>
      </rPr>
      <t xml:space="preserve"> zmení písmená na veľké. </t>
    </r>
  </si>
  <si>
    <r>
      <t xml:space="preserve">Funkcia </t>
    </r>
    <r>
      <rPr>
        <b/>
        <sz val="11"/>
        <color theme="1"/>
        <rFont val="Calibri"/>
        <family val="2"/>
        <charset val="238"/>
        <scheme val="minor"/>
      </rPr>
      <t>PROPER</t>
    </r>
    <r>
      <rPr>
        <sz val="11"/>
        <color theme="1"/>
        <rFont val="Calibri"/>
        <family val="2"/>
        <charset val="238"/>
        <scheme val="minor"/>
      </rPr>
      <t xml:space="preserve"> zmení prvé písmeno v slovách na veľké. </t>
    </r>
  </si>
  <si>
    <r>
      <t xml:space="preserve">Funkcia </t>
    </r>
    <r>
      <rPr>
        <b/>
        <sz val="11"/>
        <color theme="1"/>
        <rFont val="Calibri"/>
        <family val="2"/>
        <charset val="238"/>
        <scheme val="minor"/>
      </rPr>
      <t>TRIM</t>
    </r>
    <r>
      <rPr>
        <sz val="11"/>
        <color theme="1"/>
        <rFont val="Calibri"/>
        <family val="2"/>
        <charset val="238"/>
        <scheme val="minor"/>
      </rPr>
      <t xml:space="preserve"> slúži na odstránenie medzier z argumentu, nechá po jednej medzi slovami.</t>
    </r>
  </si>
  <si>
    <r>
      <t xml:space="preserve">Funkcia </t>
    </r>
    <r>
      <rPr>
        <b/>
        <sz val="11"/>
        <color theme="1"/>
        <rFont val="Calibri"/>
        <family val="2"/>
        <charset val="238"/>
        <scheme val="minor"/>
      </rPr>
      <t>UNICODE</t>
    </r>
    <r>
      <rPr>
        <sz val="11"/>
        <color theme="1"/>
        <rFont val="Calibri"/>
        <family val="2"/>
        <charset val="238"/>
        <scheme val="minor"/>
      </rPr>
      <t xml:space="preserve"> vráti (na základe tabuľky UNICODE) číslo prvého znaku v reťazci, podobná je funkcia </t>
    </r>
    <r>
      <rPr>
        <b/>
        <sz val="11"/>
        <color theme="1"/>
        <rFont val="Calibri"/>
        <family val="2"/>
        <charset val="238"/>
        <scheme val="minor"/>
      </rPr>
      <t>CODE</t>
    </r>
    <r>
      <rPr>
        <sz val="11"/>
        <color theme="1"/>
        <rFont val="Calibri"/>
        <family val="2"/>
        <charset val="238"/>
        <scheme val="minor"/>
      </rPr>
      <t>.</t>
    </r>
  </si>
  <si>
    <r>
      <t xml:space="preserve">Funkcia </t>
    </r>
    <r>
      <rPr>
        <b/>
        <sz val="11"/>
        <color theme="1"/>
        <rFont val="Calibri"/>
        <family val="2"/>
        <charset val="238"/>
        <scheme val="minor"/>
      </rPr>
      <t>UNICHAR</t>
    </r>
    <r>
      <rPr>
        <sz val="11"/>
        <color theme="1"/>
        <rFont val="Calibri"/>
        <family val="2"/>
        <charset val="238"/>
        <scheme val="minor"/>
      </rPr>
      <t xml:space="preserve"> je opakom (inverzná funkcia) funkcie UNICODE, podobná je funkcia </t>
    </r>
    <r>
      <rPr>
        <b/>
        <sz val="11"/>
        <color theme="1"/>
        <rFont val="Calibri"/>
        <family val="2"/>
        <charset val="238"/>
        <scheme val="minor"/>
      </rPr>
      <t>CHAR</t>
    </r>
    <r>
      <rPr>
        <sz val="11"/>
        <color theme="1"/>
        <rFont val="Calibri"/>
        <family val="2"/>
        <charset val="238"/>
        <scheme val="minor"/>
      </rPr>
      <t>.</t>
    </r>
  </si>
  <si>
    <r>
      <t xml:space="preserve">Obdobne funguje funkcia </t>
    </r>
    <r>
      <rPr>
        <b/>
        <sz val="11"/>
        <color theme="1"/>
        <rFont val="Calibri"/>
        <family val="2"/>
        <charset val="238"/>
        <scheme val="minor"/>
      </rPr>
      <t>RIGHT</t>
    </r>
    <r>
      <rPr>
        <sz val="11"/>
        <color theme="1"/>
        <rFont val="Calibri"/>
        <family val="2"/>
        <charset val="238"/>
        <scheme val="minor"/>
      </rPr>
      <t>, všimnite si medzeru na začiatku.</t>
    </r>
  </si>
  <si>
    <r>
      <t xml:space="preserve">Funkcia </t>
    </r>
    <r>
      <rPr>
        <b/>
        <sz val="11"/>
        <color theme="1"/>
        <rFont val="Calibri"/>
        <family val="2"/>
        <charset val="238"/>
        <scheme val="minor"/>
      </rPr>
      <t>NUMBERVALUE</t>
    </r>
    <r>
      <rPr>
        <sz val="11"/>
        <color theme="1"/>
        <rFont val="Calibri"/>
        <family val="2"/>
        <charset val="238"/>
        <scheme val="minor"/>
      </rPr>
      <t xml:space="preserve"> prekonvertuje iné zápisy čísel do nášho zápisu (desatinná bodka/čiarka a oddeľovač tisícok).</t>
    </r>
  </si>
  <si>
    <t>Výsledok</t>
  </si>
  <si>
    <t>Použitie</t>
  </si>
  <si>
    <t>Popis</t>
  </si>
  <si>
    <t>abxcxdxefgxh</t>
  </si>
  <si>
    <t>Piaty argument určuje, či sa koniec textu berie ako oddeľovač.</t>
  </si>
  <si>
    <r>
      <t xml:space="preserve">Funkcia </t>
    </r>
    <r>
      <rPr>
        <b/>
        <sz val="11"/>
        <color theme="1"/>
        <rFont val="Calibri"/>
        <family val="2"/>
        <charset val="238"/>
        <scheme val="minor"/>
      </rPr>
      <t>TEXTBEFORE</t>
    </r>
    <r>
      <rPr>
        <sz val="11"/>
        <color theme="1"/>
        <rFont val="Calibri"/>
        <family val="2"/>
        <charset val="238"/>
        <scheme val="minor"/>
      </rPr>
      <t xml:space="preserve"> vráti časť textu prvého argumentu, nachádzajúcu sa pred (štandardne prvým výskytom) druhým argumentom - oddeľovačom.</t>
    </r>
  </si>
  <si>
    <t xml:space="preserve">Tretí argument určuje, ktorý výskyt oddeľovača sa berie do úvahy. </t>
  </si>
  <si>
    <t>Negatívne číslo znamená počet výskytov od konca textu.</t>
  </si>
  <si>
    <r>
      <t xml:space="preserve">Funcia </t>
    </r>
    <r>
      <rPr>
        <b/>
        <sz val="11"/>
        <color theme="1"/>
        <rFont val="Calibri"/>
        <family val="2"/>
        <charset val="238"/>
        <scheme val="minor"/>
      </rPr>
      <t>TEXTAFTER</t>
    </r>
    <r>
      <rPr>
        <sz val="11"/>
        <color theme="1"/>
        <rFont val="Calibri"/>
        <family val="2"/>
        <charset val="238"/>
        <scheme val="minor"/>
      </rPr>
      <t xml:space="preserve"> je obdobná.</t>
    </r>
  </si>
  <si>
    <t>MUDR. JUDR. Anna Prefíkaná</t>
  </si>
  <si>
    <t>Janko Silný</t>
  </si>
  <si>
    <t>Bc. Anna Sľubná</t>
  </si>
  <si>
    <t>titul</t>
  </si>
  <si>
    <t>meno</t>
  </si>
  <si>
    <t>spolu</t>
  </si>
  <si>
    <t>iné riešenie</t>
  </si>
  <si>
    <t>prof. doc. Ing. Anton Usilovný</t>
  </si>
  <si>
    <t>ver. 16.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</si>
</sst>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dddd"/>
    <numFmt numFmtId="166" formatCode="mmmm"/>
  </numFmts>
  <fonts count="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0" fillId="0" borderId="0" xfId="0" quotePrefix="1"/>
    <xf numFmtId="0" fontId="2" fillId="0" borderId="0" xfId="0" applyFont="1"/>
    <xf numFmtId="0" fontId="0" fillId="0" borderId="1" xfId="0" applyBorder="1"/>
    <xf numFmtId="0" fontId="0" fillId="0" borderId="2" xfId="0" quotePrefix="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7" xfId="0" quotePrefix="1" applyBorder="1"/>
    <xf numFmtId="0" fontId="0" fillId="0" borderId="4" xfId="0" applyBorder="1" applyAlignment="1">
      <alignment horizontal="center"/>
    </xf>
    <xf numFmtId="164" fontId="0" fillId="0" borderId="1" xfId="1" applyNumberFormat="1" applyFont="1" applyBorder="1"/>
    <xf numFmtId="14" fontId="0" fillId="0" borderId="0" xfId="0" applyNumberFormat="1"/>
    <xf numFmtId="165" fontId="0" fillId="0" borderId="0" xfId="0" applyNumberFormat="1"/>
    <xf numFmtId="166" fontId="0" fillId="0" borderId="0" xfId="0" applyNumberFormat="1"/>
    <xf numFmtId="0" fontId="0" fillId="0" borderId="0" xfId="0" applyAlignment="1">
      <alignment vertical="center"/>
    </xf>
    <xf numFmtId="0" fontId="0" fillId="0" borderId="2" xfId="0" applyBorder="1"/>
    <xf numFmtId="0" fontId="0" fillId="0" borderId="5" xfId="0" applyBorder="1" applyAlignment="1">
      <alignment vertical="center"/>
    </xf>
    <xf numFmtId="0" fontId="0" fillId="0" borderId="10" xfId="0" applyBorder="1"/>
    <xf numFmtId="0" fontId="0" fillId="0" borderId="11" xfId="0" applyBorder="1"/>
    <xf numFmtId="0" fontId="0" fillId="0" borderId="15" xfId="0" applyBorder="1" applyAlignment="1">
      <alignment vertical="center"/>
    </xf>
    <xf numFmtId="0" fontId="0" fillId="0" borderId="0" xfId="0" quotePrefix="1" applyAlignment="1">
      <alignment vertical="center"/>
    </xf>
    <xf numFmtId="0" fontId="0" fillId="0" borderId="14" xfId="0" applyBorder="1"/>
    <xf numFmtId="0" fontId="0" fillId="0" borderId="9" xfId="0" applyBorder="1"/>
    <xf numFmtId="0" fontId="0" fillId="0" borderId="14" xfId="0" quotePrefix="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2" xfId="0" quotePrefix="1" applyBorder="1" applyAlignment="1">
      <alignment vertical="center"/>
    </xf>
    <xf numFmtId="0" fontId="0" fillId="0" borderId="10" xfId="0" quotePrefix="1" applyBorder="1" applyAlignment="1">
      <alignment vertical="center"/>
    </xf>
    <xf numFmtId="0" fontId="0" fillId="0" borderId="11" xfId="0" quotePrefix="1" applyBorder="1" applyAlignment="1">
      <alignment vertical="center"/>
    </xf>
    <xf numFmtId="0" fontId="0" fillId="0" borderId="12" xfId="0" quotePrefix="1" applyBorder="1" applyAlignment="1">
      <alignment vertical="center"/>
    </xf>
    <xf numFmtId="0" fontId="0" fillId="0" borderId="1" xfId="0" applyBorder="1"/>
    <xf numFmtId="0" fontId="0" fillId="0" borderId="2" xfId="0" applyBorder="1"/>
    <xf numFmtId="0" fontId="0" fillId="0" borderId="4" xfId="0" applyBorder="1"/>
    <xf numFmtId="0" fontId="0" fillId="0" borderId="0" xfId="0"/>
    <xf numFmtId="0" fontId="0" fillId="0" borderId="6" xfId="0" applyBorder="1"/>
    <xf numFmtId="0" fontId="0" fillId="0" borderId="7" xfId="0" applyBorder="1"/>
    <xf numFmtId="0" fontId="0" fillId="0" borderId="13" xfId="0" applyBorder="1" applyAlignment="1">
      <alignment horizontal="center"/>
    </xf>
    <xf numFmtId="0" fontId="0" fillId="0" borderId="14" xfId="0" applyBorder="1" applyAlignment="1">
      <alignment horizontal="center"/>
    </xf>
    <xf numFmtId="0" fontId="0" fillId="0" borderId="5" xfId="0" applyBorder="1" applyAlignment="1">
      <alignment vertical="center"/>
    </xf>
    <xf numFmtId="0" fontId="0" fillId="0" borderId="11" xfId="0"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08D61-DF2E-4304-A1A0-DBA94978E7EB}">
  <dimension ref="A1:D63"/>
  <sheetViews>
    <sheetView tabSelected="1" zoomScale="145" zoomScaleNormal="145" workbookViewId="0"/>
  </sheetViews>
  <sheetFormatPr defaultRowHeight="15" x14ac:dyDescent="0.25"/>
  <cols>
    <col min="1" max="1" width="14.85546875" customWidth="1"/>
    <col min="2" max="2" width="19.140625" bestFit="1" customWidth="1"/>
    <col min="3" max="3" width="31.140625" bestFit="1" customWidth="1"/>
    <col min="4" max="4" width="123.7109375" customWidth="1"/>
  </cols>
  <sheetData>
    <row r="1" spans="1:4" x14ac:dyDescent="0.25">
      <c r="B1" t="s">
        <v>50</v>
      </c>
    </row>
    <row r="2" spans="1:4" x14ac:dyDescent="0.25">
      <c r="A2" t="s">
        <v>1</v>
      </c>
      <c r="B2" t="s">
        <v>2</v>
      </c>
      <c r="C2" t="s">
        <v>3</v>
      </c>
    </row>
    <row r="3" spans="1:4" x14ac:dyDescent="0.25">
      <c r="A3" t="s">
        <v>4</v>
      </c>
    </row>
    <row r="4" spans="1:4" x14ac:dyDescent="0.25">
      <c r="B4" s="2" t="s">
        <v>33</v>
      </c>
      <c r="C4" s="2" t="s">
        <v>34</v>
      </c>
      <c r="D4" s="2" t="s">
        <v>35</v>
      </c>
    </row>
    <row r="5" spans="1:4" x14ac:dyDescent="0.25">
      <c r="A5" s="3"/>
      <c r="B5" s="3" t="str">
        <f>LEFT(A7,3)</f>
        <v>Ema</v>
      </c>
      <c r="C5" s="4" t="str">
        <f ca="1">_xlfn.FORMULATEXT(B5)</f>
        <v>=LEFT(A7;3)</v>
      </c>
      <c r="D5" s="5" t="s">
        <v>12</v>
      </c>
    </row>
    <row r="6" spans="1:4" x14ac:dyDescent="0.25">
      <c r="B6" s="6" t="str">
        <f>RIGHT(A7,8)</f>
        <v xml:space="preserve"> má mamu</v>
      </c>
      <c r="C6" s="1" t="str">
        <f t="shared" ref="C6:C37" ca="1" si="0">_xlfn.FORMULATEXT(B6)</f>
        <v>=RIGHT(A7;8)</v>
      </c>
      <c r="D6" s="7" t="s">
        <v>31</v>
      </c>
    </row>
    <row r="7" spans="1:4" x14ac:dyDescent="0.25">
      <c r="A7" t="s">
        <v>0</v>
      </c>
      <c r="B7" s="6" t="str">
        <f>MID(A7,4,5)</f>
        <v xml:space="preserve"> má m</v>
      </c>
      <c r="C7" s="1" t="str">
        <f t="shared" ca="1" si="0"/>
        <v>=MID(A7;4;5)</v>
      </c>
      <c r="D7" s="7" t="s">
        <v>13</v>
      </c>
    </row>
    <row r="8" spans="1:4" x14ac:dyDescent="0.25">
      <c r="A8" s="8"/>
      <c r="B8" s="8">
        <f>LEN(A7)</f>
        <v>11</v>
      </c>
      <c r="C8" s="11" t="str">
        <f t="shared" ca="1" si="0"/>
        <v>=LEN(A7)</v>
      </c>
      <c r="D8" s="10" t="s">
        <v>14</v>
      </c>
    </row>
    <row r="9" spans="1:4" x14ac:dyDescent="0.25">
      <c r="B9" s="3" t="str">
        <f>_xlfn.CONCAT(A2," ",B2," ",C2)</f>
        <v>Ema má mamu</v>
      </c>
      <c r="C9" s="4" t="str">
        <f t="shared" ca="1" si="0"/>
        <v>=CONCAT(A2;" ";B2;" ";C2)</v>
      </c>
      <c r="D9" s="5" t="s">
        <v>15</v>
      </c>
    </row>
    <row r="10" spans="1:4" x14ac:dyDescent="0.25">
      <c r="A10" s="6"/>
      <c r="B10" s="6" t="str">
        <f>A2 &amp; " " &amp; B2 &amp; " " &amp; C2</f>
        <v>Ema má mamu</v>
      </c>
      <c r="C10" s="1" t="str">
        <f t="shared" ca="1" si="0"/>
        <v>=A2 &amp; " " &amp; B2 &amp; " " &amp; C2</v>
      </c>
      <c r="D10" s="7" t="s">
        <v>16</v>
      </c>
    </row>
    <row r="11" spans="1:4" x14ac:dyDescent="0.25">
      <c r="A11" s="6">
        <v>1</v>
      </c>
      <c r="B11" s="6" t="str">
        <f>_xlfn.TEXTJOIN("+",,A11,A12,A13,A14)</f>
        <v>1+2+4</v>
      </c>
      <c r="C11" s="1" t="str">
        <f t="shared" ca="1" si="0"/>
        <v>=TEXTJOIN("+";;A11;A12;A13;A14)</v>
      </c>
      <c r="D11" s="7" t="s">
        <v>17</v>
      </c>
    </row>
    <row r="12" spans="1:4" x14ac:dyDescent="0.25">
      <c r="A12" s="6">
        <v>2</v>
      </c>
      <c r="B12" s="6" t="str">
        <f>_xlfn.TEXTJOIN("+",0,A11,A12,A13,A14)</f>
        <v>1+2++4</v>
      </c>
      <c r="C12" s="1" t="str">
        <f t="shared" ca="1" si="0"/>
        <v>=TEXTJOIN("+";0;A11;A12;A13;A14)</v>
      </c>
      <c r="D12" s="7" t="s">
        <v>9</v>
      </c>
    </row>
    <row r="13" spans="1:4" x14ac:dyDescent="0.25">
      <c r="A13" s="6"/>
      <c r="B13" s="6"/>
      <c r="D13" s="7"/>
    </row>
    <row r="14" spans="1:4" x14ac:dyDescent="0.25">
      <c r="A14" s="8">
        <v>4</v>
      </c>
      <c r="B14" s="6"/>
      <c r="C14" s="1" t="str">
        <f ca="1">_xlfn.FORMULATEXT(B15)</f>
        <v>=ARRAYTOTEXT(B9:B12)</v>
      </c>
      <c r="D14" s="7" t="s">
        <v>18</v>
      </c>
    </row>
    <row r="15" spans="1:4" x14ac:dyDescent="0.25">
      <c r="B15" s="8" t="str">
        <f>_xlfn.ARRAYTOTEXT(B9:B12)</f>
        <v>Ema má mamu; Ema má mamu; 1+2+4; 1+2++4</v>
      </c>
      <c r="D15" s="10"/>
    </row>
    <row r="16" spans="1:4" x14ac:dyDescent="0.25">
      <c r="A16" s="3"/>
      <c r="B16" s="3" t="b">
        <f>EXACT(A2,A3)</f>
        <v>0</v>
      </c>
      <c r="C16" s="4" t="str">
        <f t="shared" ca="1" si="0"/>
        <v>=EXACT(A2;A3)</v>
      </c>
      <c r="D16" s="5" t="s">
        <v>19</v>
      </c>
    </row>
    <row r="17" spans="1:4" x14ac:dyDescent="0.25">
      <c r="A17" s="6"/>
      <c r="B17" s="6" t="b">
        <f>A2=A3</f>
        <v>1</v>
      </c>
      <c r="C17" s="1" t="str">
        <f t="shared" ca="1" si="0"/>
        <v>=A2=A3</v>
      </c>
      <c r="D17" s="7" t="s">
        <v>20</v>
      </c>
    </row>
    <row r="18" spans="1:4" x14ac:dyDescent="0.25">
      <c r="A18" s="3"/>
      <c r="B18" s="3">
        <f>FIND(" ",A7)</f>
        <v>4</v>
      </c>
      <c r="C18" s="4" t="str">
        <f t="shared" ca="1" si="0"/>
        <v>=FIND(" ";A7)</v>
      </c>
      <c r="D18" s="5" t="s">
        <v>21</v>
      </c>
    </row>
    <row r="19" spans="1:4" x14ac:dyDescent="0.25">
      <c r="A19" s="6"/>
      <c r="B19" s="6">
        <f>FIND(" ",A7,5)</f>
        <v>7</v>
      </c>
      <c r="C19" s="1" t="str">
        <f t="shared" ca="1" si="0"/>
        <v>=FIND(" ";A7;5)</v>
      </c>
      <c r="D19" s="7" t="s">
        <v>5</v>
      </c>
    </row>
    <row r="20" spans="1:4" x14ac:dyDescent="0.25">
      <c r="A20" s="6"/>
      <c r="B20" s="6">
        <f>FIND("e","Ee")</f>
        <v>2</v>
      </c>
      <c r="C20" s="1" t="str">
        <f t="shared" ca="1" si="0"/>
        <v>=FIND("e";"Ee")</v>
      </c>
      <c r="D20" s="7"/>
    </row>
    <row r="21" spans="1:4" x14ac:dyDescent="0.25">
      <c r="A21" s="6"/>
      <c r="B21" s="6">
        <f>SEARCH("e","Ee")</f>
        <v>1</v>
      </c>
      <c r="C21" s="1" t="str">
        <f t="shared" ca="1" si="0"/>
        <v>=SEARCH("e";"Ee")</v>
      </c>
      <c r="D21" s="7" t="s">
        <v>22</v>
      </c>
    </row>
    <row r="22" spans="1:4" x14ac:dyDescent="0.25">
      <c r="A22" s="6"/>
      <c r="B22" s="6" t="str">
        <f>REPLACE(A7,8,4,"mamu a tatu")</f>
        <v>Ema má mamu a tatu</v>
      </c>
      <c r="C22" s="1" t="str">
        <f t="shared" ref="C22:C27" ca="1" si="1">_xlfn.FORMULATEXT(B22)</f>
        <v>=REPLACE(A7;8;4;"mamu a tatu")</v>
      </c>
      <c r="D22" s="7" t="s">
        <v>23</v>
      </c>
    </row>
    <row r="23" spans="1:4" x14ac:dyDescent="0.25">
      <c r="A23" s="6"/>
      <c r="B23" s="6" t="str">
        <f>SUBSTITUTE("di ti ni li","i","e")</f>
        <v>de te ne le</v>
      </c>
      <c r="C23" s="1" t="str">
        <f t="shared" ca="1" si="1"/>
        <v>=SUBSTITUTE("di ti ni li";"i";"e")</v>
      </c>
      <c r="D23" s="7" t="s">
        <v>24</v>
      </c>
    </row>
    <row r="24" spans="1:4" x14ac:dyDescent="0.25">
      <c r="A24" s="8"/>
      <c r="B24" s="8" t="str">
        <f>SUBSTITUTE("di ti ni li","i","e",2)</f>
        <v>di te ni li</v>
      </c>
      <c r="C24" s="11" t="str">
        <f t="shared" ca="1" si="1"/>
        <v>=SUBSTITUTE("di ti ni li";"i";"e";2)</v>
      </c>
      <c r="D24" s="10"/>
    </row>
    <row r="25" spans="1:4" x14ac:dyDescent="0.25">
      <c r="A25" s="6"/>
      <c r="B25" s="6" t="str">
        <f>LOWER("ABDaC")</f>
        <v>abdac</v>
      </c>
      <c r="C25" s="1" t="str">
        <f t="shared" ca="1" si="1"/>
        <v>=LOWER("ABDaC")</v>
      </c>
      <c r="D25" s="7" t="s">
        <v>25</v>
      </c>
    </row>
    <row r="26" spans="1:4" x14ac:dyDescent="0.25">
      <c r="A26" s="6"/>
      <c r="B26" s="6" t="str">
        <f>UPPER("ABDaC")</f>
        <v>ABDAC</v>
      </c>
      <c r="C26" s="1" t="str">
        <f t="shared" ca="1" si="1"/>
        <v>=UPPER("ABDaC")</v>
      </c>
      <c r="D26" s="7" t="s">
        <v>26</v>
      </c>
    </row>
    <row r="27" spans="1:4" x14ac:dyDescent="0.25">
      <c r="A27" s="8"/>
      <c r="B27" s="8" t="str">
        <f>PROPER(A7)</f>
        <v>Ema Má Mamu</v>
      </c>
      <c r="C27" s="11" t="str">
        <f t="shared" ca="1" si="1"/>
        <v>=PROPER(A7)</v>
      </c>
      <c r="D27" s="10" t="s">
        <v>27</v>
      </c>
    </row>
    <row r="28" spans="1:4" x14ac:dyDescent="0.25">
      <c r="A28" s="3" t="s">
        <v>6</v>
      </c>
      <c r="B28" s="13">
        <f>_xlfn.NUMBERVALUE(A28,".",",")</f>
        <v>127277.5</v>
      </c>
      <c r="C28" s="4" t="str">
        <f t="shared" ca="1" si="0"/>
        <v>=NUMBERVALUE(A28;".";",")</v>
      </c>
      <c r="D28" s="5" t="s">
        <v>32</v>
      </c>
    </row>
    <row r="29" spans="1:4" x14ac:dyDescent="0.25">
      <c r="A29" s="8" t="s">
        <v>8</v>
      </c>
      <c r="B29" s="8" t="str">
        <f>TRIM(A29)</f>
        <v>ahoj svet</v>
      </c>
      <c r="C29" s="11" t="str">
        <f ca="1">_xlfn.FORMULATEXT(B29)</f>
        <v>=TRIM(A29)</v>
      </c>
      <c r="D29" s="10" t="s">
        <v>28</v>
      </c>
    </row>
    <row r="30" spans="1:4" x14ac:dyDescent="0.25">
      <c r="A30" s="3"/>
      <c r="B30" s="3"/>
      <c r="C30" s="4" t="str">
        <f ca="1">_xlfn.FORMULATEXT(B31)</f>
        <v>=REPT(A31;33)</v>
      </c>
      <c r="D30" s="5" t="s">
        <v>11</v>
      </c>
    </row>
    <row r="31" spans="1:4" x14ac:dyDescent="0.25">
      <c r="A31" s="8" t="s">
        <v>10</v>
      </c>
      <c r="B31" s="8" t="str">
        <f>REPT(A31,33)</f>
        <v xml:space="preserve">Excel Excel Excel Excel Excel Excel Excel Excel Excel Excel Excel Excel Excel Excel Excel Excel Excel Excel Excel Excel Excel Excel Excel Excel Excel Excel Excel Excel Excel Excel Excel Excel Excel </v>
      </c>
      <c r="C31" s="9"/>
      <c r="D31" s="10"/>
    </row>
    <row r="32" spans="1:4" x14ac:dyDescent="0.25">
      <c r="A32" s="6"/>
      <c r="B32" s="6">
        <f>_xlfn.UNICODE("a")</f>
        <v>97</v>
      </c>
      <c r="C32" s="1" t="str">
        <f t="shared" ca="1" si="0"/>
        <v>=UNICODE("a")</v>
      </c>
      <c r="D32" s="7" t="s">
        <v>29</v>
      </c>
    </row>
    <row r="33" spans="1:4" x14ac:dyDescent="0.25">
      <c r="A33" s="6"/>
      <c r="B33" s="6" t="str">
        <f>_xlfn.UNICHAR(97)</f>
        <v>a</v>
      </c>
      <c r="C33" s="1" t="str">
        <f t="shared" ca="1" si="0"/>
        <v>=UNICHAR(97)</v>
      </c>
      <c r="D33" s="7" t="s">
        <v>30</v>
      </c>
    </row>
    <row r="34" spans="1:4" x14ac:dyDescent="0.25">
      <c r="A34" s="6"/>
      <c r="B34" s="12" t="str">
        <f>_xlfn.UNICHAR(9829)</f>
        <v>♥</v>
      </c>
      <c r="C34" s="1" t="str">
        <f t="shared" ca="1" si="0"/>
        <v>=UNICHAR(9829)</v>
      </c>
      <c r="D34" s="7"/>
    </row>
    <row r="35" spans="1:4" x14ac:dyDescent="0.25">
      <c r="A35" s="6"/>
      <c r="B35" s="12" t="str">
        <f>_xlfn.UNICHAR(_xlfn.UNICODE("♥"))</f>
        <v>♥</v>
      </c>
      <c r="C35" s="1" t="str">
        <f t="shared" ca="1" si="0"/>
        <v>=UNICHAR(UNICODE("♥"))</v>
      </c>
      <c r="D35" s="7" t="s">
        <v>7</v>
      </c>
    </row>
    <row r="36" spans="1:4" x14ac:dyDescent="0.25">
      <c r="A36" s="8"/>
      <c r="B36" s="8"/>
      <c r="C36" s="9"/>
      <c r="D36" s="10"/>
    </row>
    <row r="37" spans="1:4" x14ac:dyDescent="0.25">
      <c r="A37" s="20" t="s">
        <v>36</v>
      </c>
      <c r="B37" s="18" t="str">
        <f>_xlfn.TEXTBEFORE(A37,"x")</f>
        <v>ab</v>
      </c>
      <c r="C37" s="4" t="str">
        <f t="shared" ca="1" si="0"/>
        <v>=TEXTBEFORE(A37;"x")</v>
      </c>
      <c r="D37" s="5" t="s">
        <v>38</v>
      </c>
    </row>
    <row r="38" spans="1:4" x14ac:dyDescent="0.25">
      <c r="A38" s="21" t="s">
        <v>36</v>
      </c>
      <c r="B38" t="str">
        <f>_xlfn.TEXTBEFORE(A38,"x",2)</f>
        <v>abxc</v>
      </c>
      <c r="C38" s="1" t="str">
        <f t="shared" ref="C38" ca="1" si="2">_xlfn.FORMULATEXT(B38)</f>
        <v>=TEXTBEFORE(A38;"x";2)</v>
      </c>
      <c r="D38" s="7" t="s">
        <v>39</v>
      </c>
    </row>
    <row r="39" spans="1:4" x14ac:dyDescent="0.25">
      <c r="A39" s="21" t="s">
        <v>36</v>
      </c>
      <c r="B39" t="str">
        <f>_xlfn.TEXTBEFORE(A39,"x",-1)</f>
        <v>abxcxdxefg</v>
      </c>
      <c r="C39" s="1" t="str">
        <f t="shared" ref="C39" ca="1" si="3">_xlfn.FORMULATEXT(B39)</f>
        <v>=TEXTBEFORE(A39;"x";-1)</v>
      </c>
      <c r="D39" s="41" t="s">
        <v>40</v>
      </c>
    </row>
    <row r="40" spans="1:4" x14ac:dyDescent="0.25">
      <c r="A40" s="21" t="s">
        <v>36</v>
      </c>
      <c r="B40" t="str">
        <f>_xlfn.TEXTBEFORE(A40,"x",-2)</f>
        <v>abxcxd</v>
      </c>
      <c r="C40" s="1" t="str">
        <f t="shared" ref="C40:C43" ca="1" si="4">_xlfn.FORMULATEXT(B40)</f>
        <v>=TEXTBEFORE(A40;"x";-2)</v>
      </c>
      <c r="D40" s="41"/>
    </row>
    <row r="41" spans="1:4" x14ac:dyDescent="0.25">
      <c r="A41" s="42" t="s">
        <v>0</v>
      </c>
      <c r="B41" t="e">
        <f>_xlfn.TEXTBEFORE(A41,"x")</f>
        <v>#N/A</v>
      </c>
      <c r="C41" s="23" t="str">
        <f t="shared" ca="1" si="4"/>
        <v>=TEXTBEFORE(A41;"x")</v>
      </c>
      <c r="D41" s="41" t="s">
        <v>37</v>
      </c>
    </row>
    <row r="42" spans="1:4" x14ac:dyDescent="0.25">
      <c r="A42" s="42"/>
      <c r="B42" t="str">
        <f>_xlfn.TEXTBEFORE(A41,"x",,,1)</f>
        <v>Ema má mamu</v>
      </c>
      <c r="C42" s="23" t="str">
        <f t="shared" ca="1" si="4"/>
        <v>=TEXTBEFORE(A41;"x";;;1)</v>
      </c>
      <c r="D42" s="41"/>
    </row>
    <row r="43" spans="1:4" x14ac:dyDescent="0.25">
      <c r="A43" s="25" t="s">
        <v>36</v>
      </c>
      <c r="B43" s="24" t="str">
        <f>_xlfn.TEXTAFTER(A43,"x",-1)</f>
        <v>h</v>
      </c>
      <c r="C43" s="26" t="str">
        <f t="shared" ca="1" si="4"/>
        <v>=TEXTAFTER(A43;"x";-1)</v>
      </c>
      <c r="D43" s="22" t="s">
        <v>41</v>
      </c>
    </row>
    <row r="44" spans="1:4" x14ac:dyDescent="0.25">
      <c r="A44" s="3"/>
      <c r="B44" s="18"/>
      <c r="C44" s="29"/>
      <c r="D44" s="27"/>
    </row>
    <row r="45" spans="1:4" x14ac:dyDescent="0.25">
      <c r="A45" s="39" t="s">
        <v>47</v>
      </c>
      <c r="B45" s="40"/>
      <c r="C45" s="4" t="s">
        <v>45</v>
      </c>
      <c r="D45" s="27" t="s">
        <v>46</v>
      </c>
    </row>
    <row r="46" spans="1:4" x14ac:dyDescent="0.25">
      <c r="A46" s="33" t="s">
        <v>42</v>
      </c>
      <c r="B46" s="34"/>
      <c r="C46" s="30" t="str">
        <f>_xlfn.TEXTBEFORE(A46,".",-1,,,"Bez titulu")&amp;"."</f>
        <v>MUDR. JUDR.</v>
      </c>
      <c r="D46" s="27" t="str">
        <f>TRIM(_xlfn.TEXTAFTER(A46,".",-1,,1))</f>
        <v>Anna Prefíkaná</v>
      </c>
    </row>
    <row r="47" spans="1:4" x14ac:dyDescent="0.25">
      <c r="A47" s="35" t="s">
        <v>43</v>
      </c>
      <c r="B47" s="36"/>
      <c r="C47" s="31" t="str">
        <f t="shared" ref="C47:C49" si="5">_xlfn.TEXTBEFORE(A47,".",-1,,,"Bez titulu")&amp;"."</f>
        <v>Bez titulu.</v>
      </c>
      <c r="D47" s="19" t="str">
        <f t="shared" ref="D47:D49" si="6">TRIM(_xlfn.TEXTAFTER(A47,".",-1,,1))</f>
        <v>Janko Silný</v>
      </c>
    </row>
    <row r="48" spans="1:4" x14ac:dyDescent="0.25">
      <c r="A48" s="35" t="s">
        <v>49</v>
      </c>
      <c r="B48" s="36"/>
      <c r="C48" s="31" t="str">
        <f t="shared" si="5"/>
        <v>prof. doc. Ing.</v>
      </c>
      <c r="D48" s="19" t="str">
        <f t="shared" si="6"/>
        <v>Anton Usilovný</v>
      </c>
    </row>
    <row r="49" spans="1:4" x14ac:dyDescent="0.25">
      <c r="A49" s="37" t="s">
        <v>44</v>
      </c>
      <c r="B49" s="38"/>
      <c r="C49" s="32" t="str">
        <f t="shared" si="5"/>
        <v>Bc.</v>
      </c>
      <c r="D49" s="28" t="str">
        <f t="shared" si="6"/>
        <v>Anna Sľubná</v>
      </c>
    </row>
    <row r="50" spans="1:4" x14ac:dyDescent="0.25">
      <c r="C50" s="23"/>
      <c r="D50" s="17"/>
    </row>
    <row r="51" spans="1:4" x14ac:dyDescent="0.25">
      <c r="C51" t="s">
        <v>48</v>
      </c>
      <c r="D51" s="17"/>
    </row>
    <row r="52" spans="1:4" x14ac:dyDescent="0.25">
      <c r="A52" s="33" t="s">
        <v>42</v>
      </c>
      <c r="B52" s="34"/>
      <c r="C52" s="30" t="str">
        <f>_xlfn.TEXTJOIN(".",TRUE,_xlfn.TEXTBEFORE(A52,".",-1,,1)," ")</f>
        <v xml:space="preserve">MUDR. JUDR. </v>
      </c>
      <c r="D52" s="17"/>
    </row>
    <row r="53" spans="1:4" x14ac:dyDescent="0.25">
      <c r="A53" s="35" t="s">
        <v>43</v>
      </c>
      <c r="B53" s="36"/>
      <c r="C53" s="31" t="str">
        <f t="shared" ref="C53:C55" si="7">_xlfn.TEXTJOIN(".",TRUE,_xlfn.TEXTBEFORE(A53,".",-1,,1)," ")</f>
        <v xml:space="preserve"> </v>
      </c>
      <c r="D53" s="17"/>
    </row>
    <row r="54" spans="1:4" x14ac:dyDescent="0.25">
      <c r="A54" s="35" t="s">
        <v>49</v>
      </c>
      <c r="B54" s="36"/>
      <c r="C54" s="31" t="str">
        <f t="shared" si="7"/>
        <v xml:space="preserve">prof. doc. Ing. </v>
      </c>
      <c r="D54" s="17"/>
    </row>
    <row r="55" spans="1:4" x14ac:dyDescent="0.25">
      <c r="A55" s="37" t="s">
        <v>44</v>
      </c>
      <c r="B55" s="38"/>
      <c r="C55" s="32" t="str">
        <f t="shared" si="7"/>
        <v xml:space="preserve">Bc. </v>
      </c>
      <c r="D55" s="17"/>
    </row>
    <row r="56" spans="1:4" x14ac:dyDescent="0.25">
      <c r="C56" s="1"/>
      <c r="D56" s="17"/>
    </row>
    <row r="57" spans="1:4" x14ac:dyDescent="0.25">
      <c r="A57" s="14">
        <f ca="1">TODAY()</f>
        <v>44881</v>
      </c>
      <c r="B57" s="15">
        <f ca="1">A57</f>
        <v>44881</v>
      </c>
      <c r="C57" s="1" t="str">
        <f t="shared" ref="C57:C58" ca="1" si="8">_xlfn.FORMULATEXT(B57)</f>
        <v>=A57</v>
      </c>
      <c r="D57" t="str" cm="1">
        <f t="array" aca="1" ref="D57" ca="1">"V bunke " &amp; CELL("address",B57) &amp;" je číslo"</f>
        <v>V bunke $B$57 je číslo</v>
      </c>
    </row>
    <row r="58" spans="1:4" x14ac:dyDescent="0.25">
      <c r="A58" s="14"/>
      <c r="B58" s="16">
        <f ca="1">A57</f>
        <v>44881</v>
      </c>
      <c r="C58" s="1" t="str">
        <f t="shared" ca="1" si="8"/>
        <v>=A57</v>
      </c>
      <c r="D58" t="str" cm="1">
        <f t="array" aca="1" ref="D58" ca="1">"V bunke " &amp; CELL("address",B58) &amp;" je číslo"</f>
        <v>V bunke $B$58 je číslo</v>
      </c>
    </row>
    <row r="59" spans="1:4" x14ac:dyDescent="0.25">
      <c r="B59" s="14" t="str">
        <f ca="1">TEXT(A57,"dddd")</f>
        <v>streda</v>
      </c>
      <c r="C59" s="1" t="str">
        <f ca="1">_xlfn.FORMULATEXT(B59)</f>
        <v>=TEXT(A57;"dddd")</v>
      </c>
      <c r="D59" t="str" cm="1">
        <f t="array" aca="1" ref="D59" ca="1">"V bunke " &amp; CELL("address",B59) &amp;" je text"</f>
        <v>V bunke $B$59 je text</v>
      </c>
    </row>
    <row r="60" spans="1:4" x14ac:dyDescent="0.25">
      <c r="B60" s="14" t="str">
        <f ca="1">TEXT(A57,"mmmm")</f>
        <v>november</v>
      </c>
      <c r="C60" s="1" t="str">
        <f ca="1">_xlfn.FORMULATEXT(B60)</f>
        <v>=TEXT(A57;"mmmm")</v>
      </c>
      <c r="D60" t="str" cm="1">
        <f t="array" aca="1" ref="D60" ca="1">"V bunke " &amp; CELL("address",B60) &amp;" je text"</f>
        <v>V bunke $B$60 je text</v>
      </c>
    </row>
    <row r="62" spans="1:4" x14ac:dyDescent="0.25">
      <c r="B62" t="str">
        <f ca="1">LEFT(B57,2)</f>
        <v>44</v>
      </c>
      <c r="C62" s="1" t="str">
        <f ca="1">_xlfn.FORMULATEXT(B62)</f>
        <v>=LEFT(B57;2)</v>
      </c>
    </row>
    <row r="63" spans="1:4" x14ac:dyDescent="0.25">
      <c r="B63" t="str">
        <f ca="1">LEFT(B59,2)</f>
        <v>st</v>
      </c>
      <c r="C63" s="1" t="str">
        <f ca="1">_xlfn.FORMULATEXT(B63)</f>
        <v>=LEFT(B59;2)</v>
      </c>
    </row>
  </sheetData>
  <mergeCells count="12">
    <mergeCell ref="A47:B47"/>
    <mergeCell ref="A48:B48"/>
    <mergeCell ref="A45:B45"/>
    <mergeCell ref="D41:D42"/>
    <mergeCell ref="D39:D40"/>
    <mergeCell ref="A41:A42"/>
    <mergeCell ref="A46:B46"/>
    <mergeCell ref="A52:B52"/>
    <mergeCell ref="A53:B53"/>
    <mergeCell ref="A54:B54"/>
    <mergeCell ref="A55:B55"/>
    <mergeCell ref="A49:B4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C9C6CB-39AE-46A9-AC93-55E1A4011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B8092-C728-4278-B17F-7E227F4D79A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497DDA-4DC8-4E75-9B58-E1A5ADB762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Textové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2020-03-25T11:03:46Z</dcterms:created>
  <dcterms:modified xsi:type="dcterms:W3CDTF">2022-11-16T11:14:48Z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